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 30(a-c)" sheetId="1" r:id="rId1"/>
  </sheets>
  <definedNames>
    <definedName name="_xlnm.Print_Area" localSheetId="0">'St. 30(a-c)'!$A$1:$I$70</definedName>
  </definedNames>
  <calcPr fullCalcOnLoad="1"/>
</workbook>
</file>

<file path=xl/sharedStrings.xml><?xml version="1.0" encoding="utf-8"?>
<sst xmlns="http://schemas.openxmlformats.org/spreadsheetml/2006/main" count="201" uniqueCount="32">
  <si>
    <t>Statement - 30a</t>
  </si>
  <si>
    <t>Black Topped Surface Road</t>
  </si>
  <si>
    <t>Classification</t>
  </si>
  <si>
    <t xml:space="preserve">Plain Area </t>
  </si>
  <si>
    <t>Hill Area</t>
  </si>
  <si>
    <t xml:space="preserve">Single Lane  </t>
  </si>
  <si>
    <t>A.  GOVERNMENT  ROADS</t>
  </si>
  <si>
    <t>1.  State Highways:</t>
  </si>
  <si>
    <t xml:space="preserve">      a)  Less than 500 CV/day</t>
  </si>
  <si>
    <t xml:space="preserve">      b)  500-1500 CV/day</t>
  </si>
  <si>
    <t xml:space="preserve">      c)  Over 1500 CV/day</t>
  </si>
  <si>
    <t>Total of  1.</t>
  </si>
  <si>
    <t>2.  Major District Roads</t>
  </si>
  <si>
    <t xml:space="preserve">      a)  Less than 50 CV/day</t>
  </si>
  <si>
    <t xml:space="preserve">      b)  50-250 CV/day</t>
  </si>
  <si>
    <t xml:space="preserve">      c)  250-500 CV/day</t>
  </si>
  <si>
    <t xml:space="preserve">      d)  500-1500 CV/day</t>
  </si>
  <si>
    <t xml:space="preserve">      e)  More than 1500 CV/day</t>
  </si>
  <si>
    <t>Total of  2</t>
  </si>
  <si>
    <t>3.  Other District Roads</t>
  </si>
  <si>
    <t>4. Village Roads</t>
  </si>
  <si>
    <t>Total of  A</t>
  </si>
  <si>
    <t>B.  LOCAL BODIES ROADS</t>
  </si>
  <si>
    <t>Grand Total  (A+B)</t>
  </si>
  <si>
    <t>Statement - 30b</t>
  </si>
  <si>
    <t>Water Bound Maccadum (WBM) Surface Road</t>
  </si>
  <si>
    <t>Statement - 30c</t>
  </si>
  <si>
    <t>Earthen Roads</t>
  </si>
  <si>
    <t>Double Lane</t>
  </si>
  <si>
    <t>Four Lane</t>
  </si>
  <si>
    <t>Six Lane</t>
  </si>
  <si>
    <t>-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</si>
</sst>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  <numFmt numFmtId="195" formatCode="0.00;[Red]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5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21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vertical="center"/>
    </xf>
    <xf numFmtId="1" fontId="21" fillId="0" borderId="10" xfId="0" applyNumberFormat="1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vertical="center"/>
    </xf>
    <xf numFmtId="195" fontId="23" fillId="0" borderId="10" xfId="0" applyNumberFormat="1" applyFont="1" applyBorder="1" applyAlignment="1">
      <alignment vertical="center"/>
    </xf>
    <xf numFmtId="195" fontId="21" fillId="0" borderId="10" xfId="0" applyNumberFormat="1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right" vertical="center"/>
    </xf>
    <xf numFmtId="195" fontId="22" fillId="0" borderId="10" xfId="0" applyNumberFormat="1" applyFont="1" applyBorder="1" applyAlignment="1">
      <alignment vertical="center"/>
    </xf>
    <xf numFmtId="1" fontId="21" fillId="0" borderId="10" xfId="0" applyNumberFormat="1" applyFont="1" applyFill="1" applyBorder="1" applyAlignment="1">
      <alignment horizontal="center" vertical="center"/>
    </xf>
    <xf numFmtId="195" fontId="22" fillId="0" borderId="10" xfId="0" applyNumberFormat="1" applyFont="1" applyBorder="1" applyAlignment="1" quotePrefix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95" fontId="22" fillId="0" borderId="11" xfId="0" applyNumberFormat="1" applyFont="1" applyBorder="1" applyAlignment="1" quotePrefix="1">
      <alignment horizontal="center" vertical="center"/>
    </xf>
    <xf numFmtId="195" fontId="22" fillId="0" borderId="12" xfId="0" applyNumberFormat="1" applyFont="1" applyBorder="1" applyAlignment="1" quotePrefix="1">
      <alignment horizontal="center" vertical="center"/>
    </xf>
    <xf numFmtId="195" fontId="22" fillId="0" borderId="13" xfId="0" applyNumberFormat="1" applyFont="1" applyBorder="1" applyAlignment="1" quotePrefix="1">
      <alignment horizontal="center" vertical="center"/>
    </xf>
    <xf numFmtId="1" fontId="21" fillId="0" borderId="14" xfId="0" applyNumberFormat="1" applyFont="1" applyBorder="1" applyAlignment="1">
      <alignment horizontal="right" vertical="center"/>
    </xf>
    <xf numFmtId="1" fontId="21" fillId="0" borderId="15" xfId="0" applyNumberFormat="1" applyFont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1724025</xdr:colOff>
      <xdr:row>49</xdr:row>
      <xdr:rowOff>0</xdr:rowOff>
    </xdr:from>
    <xdr:to>
      <xdr:col>0</xdr:col>
      <xdr:colOff>1724025</xdr:colOff>
      <xdr:row>49</xdr:row>
      <xdr:rowOff>0</xdr:rowOff>
    </xdr:to>
    <xdr:sp>
      <xdr:nvSpPr>
        <xdr:cNvPr id="1" name="Line 2"/>
        <xdr:cNvSpPr>
          <a:spLocks/>
        </xdr:cNvSpPr>
      </xdr:nvSpPr>
      <xdr:spPr>
        <a:xfrm>
          <a:off x="1724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49</xdr:row>
      <xdr:rowOff>0</xdr:rowOff>
    </xdr:from>
    <xdr:to>
      <xdr:col>0</xdr:col>
      <xdr:colOff>1733550</xdr:colOff>
      <xdr:row>49</xdr:row>
      <xdr:rowOff>0</xdr:rowOff>
    </xdr:to>
    <xdr:sp>
      <xdr:nvSpPr>
        <xdr:cNvPr id="2" name="Line 3"/>
        <xdr:cNvSpPr>
          <a:spLocks/>
        </xdr:cNvSpPr>
      </xdr:nvSpPr>
      <xdr:spPr>
        <a:xfrm>
          <a:off x="173355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1752600</xdr:colOff>
      <xdr:row>49</xdr:row>
      <xdr:rowOff>0</xdr:rowOff>
    </xdr:from>
    <xdr:to>
      <xdr:col>0</xdr:col>
      <xdr:colOff>1752600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>
          <a:off x="175260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4" name="Line 5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5" name="Line 6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6" name="Line 7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7" name="Line 8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" name="Line 9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9" name="Line 10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10" name="Line 11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72</xdr:row>
      <xdr:rowOff>0</xdr:rowOff>
    </xdr:from>
    <xdr:to>
      <xdr:col>0</xdr:col>
      <xdr:colOff>1781175</xdr:colOff>
      <xdr:row>72</xdr:row>
      <xdr:rowOff>0</xdr:rowOff>
    </xdr:to>
    <xdr:sp>
      <xdr:nvSpPr>
        <xdr:cNvPr id="12" name="Line 13"/>
        <xdr:cNvSpPr>
          <a:spLocks/>
        </xdr:cNvSpPr>
      </xdr:nvSpPr>
      <xdr:spPr>
        <a:xfrm>
          <a:off x="17811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72</xdr:row>
      <xdr:rowOff>0</xdr:rowOff>
    </xdr:from>
    <xdr:to>
      <xdr:col>0</xdr:col>
      <xdr:colOff>1781175</xdr:colOff>
      <xdr:row>72</xdr:row>
      <xdr:rowOff>0</xdr:rowOff>
    </xdr:to>
    <xdr:sp>
      <xdr:nvSpPr>
        <xdr:cNvPr id="13" name="Line 14"/>
        <xdr:cNvSpPr>
          <a:spLocks/>
        </xdr:cNvSpPr>
      </xdr:nvSpPr>
      <xdr:spPr>
        <a:xfrm>
          <a:off x="17811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50</xdr:row>
      <xdr:rowOff>0</xdr:rowOff>
    </xdr:from>
    <xdr:to>
      <xdr:col>0</xdr:col>
      <xdr:colOff>1724025</xdr:colOff>
      <xdr:row>50</xdr:row>
      <xdr:rowOff>0</xdr:rowOff>
    </xdr:to>
    <xdr:sp>
      <xdr:nvSpPr>
        <xdr:cNvPr id="14" name="Line 2"/>
        <xdr:cNvSpPr>
          <a:spLocks/>
        </xdr:cNvSpPr>
      </xdr:nvSpPr>
      <xdr:spPr>
        <a:xfrm>
          <a:off x="172402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50</xdr:row>
      <xdr:rowOff>0</xdr:rowOff>
    </xdr:from>
    <xdr:to>
      <xdr:col>0</xdr:col>
      <xdr:colOff>1733550</xdr:colOff>
      <xdr:row>50</xdr:row>
      <xdr:rowOff>0</xdr:rowOff>
    </xdr:to>
    <xdr:sp>
      <xdr:nvSpPr>
        <xdr:cNvPr id="15" name="Line 3"/>
        <xdr:cNvSpPr>
          <a:spLocks/>
        </xdr:cNvSpPr>
      </xdr:nvSpPr>
      <xdr:spPr>
        <a:xfrm>
          <a:off x="1733550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1752600</xdr:colOff>
      <xdr:row>50</xdr:row>
      <xdr:rowOff>0</xdr:rowOff>
    </xdr:from>
    <xdr:to>
      <xdr:col>0</xdr:col>
      <xdr:colOff>1752600</xdr:colOff>
      <xdr:row>50</xdr:row>
      <xdr:rowOff>0</xdr:rowOff>
    </xdr:to>
    <xdr:sp>
      <xdr:nvSpPr>
        <xdr:cNvPr id="16" name="Line 4"/>
        <xdr:cNvSpPr>
          <a:spLocks/>
        </xdr:cNvSpPr>
      </xdr:nvSpPr>
      <xdr:spPr>
        <a:xfrm>
          <a:off x="1752600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17" name="Line 5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18" name="Line 6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19" name="Line 7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20" name="Line 8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21" name="Line 9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22" name="Line 10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23" name="Line 11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24" name="Line 12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74</xdr:row>
      <xdr:rowOff>0</xdr:rowOff>
    </xdr:from>
    <xdr:to>
      <xdr:col>0</xdr:col>
      <xdr:colOff>1781175</xdr:colOff>
      <xdr:row>74</xdr:row>
      <xdr:rowOff>0</xdr:rowOff>
    </xdr:to>
    <xdr:sp>
      <xdr:nvSpPr>
        <xdr:cNvPr id="25" name="Line 13"/>
        <xdr:cNvSpPr>
          <a:spLocks/>
        </xdr:cNvSpPr>
      </xdr:nvSpPr>
      <xdr:spPr>
        <a:xfrm>
          <a:off x="17811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74</xdr:row>
      <xdr:rowOff>0</xdr:rowOff>
    </xdr:from>
    <xdr:to>
      <xdr:col>0</xdr:col>
      <xdr:colOff>1781175</xdr:colOff>
      <xdr:row>74</xdr:row>
      <xdr:rowOff>0</xdr:rowOff>
    </xdr:to>
    <xdr:sp>
      <xdr:nvSpPr>
        <xdr:cNvPr id="26" name="Line 14"/>
        <xdr:cNvSpPr>
          <a:spLocks/>
        </xdr:cNvSpPr>
      </xdr:nvSpPr>
      <xdr:spPr>
        <a:xfrm>
          <a:off x="17811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49</xdr:row>
      <xdr:rowOff>0</xdr:rowOff>
    </xdr:from>
    <xdr:to>
      <xdr:col>0</xdr:col>
      <xdr:colOff>1724025</xdr:colOff>
      <xdr:row>49</xdr:row>
      <xdr:rowOff>0</xdr:rowOff>
    </xdr:to>
    <xdr:sp>
      <xdr:nvSpPr>
        <xdr:cNvPr id="27" name="Line 2"/>
        <xdr:cNvSpPr>
          <a:spLocks/>
        </xdr:cNvSpPr>
      </xdr:nvSpPr>
      <xdr:spPr>
        <a:xfrm>
          <a:off x="1724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49</xdr:row>
      <xdr:rowOff>0</xdr:rowOff>
    </xdr:from>
    <xdr:to>
      <xdr:col>0</xdr:col>
      <xdr:colOff>1733550</xdr:colOff>
      <xdr:row>49</xdr:row>
      <xdr:rowOff>0</xdr:rowOff>
    </xdr:to>
    <xdr:sp>
      <xdr:nvSpPr>
        <xdr:cNvPr id="28" name="Line 3"/>
        <xdr:cNvSpPr>
          <a:spLocks/>
        </xdr:cNvSpPr>
      </xdr:nvSpPr>
      <xdr:spPr>
        <a:xfrm>
          <a:off x="173355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1752600</xdr:colOff>
      <xdr:row>49</xdr:row>
      <xdr:rowOff>0</xdr:rowOff>
    </xdr:from>
    <xdr:to>
      <xdr:col>0</xdr:col>
      <xdr:colOff>1752600</xdr:colOff>
      <xdr:row>49</xdr:row>
      <xdr:rowOff>0</xdr:rowOff>
    </xdr:to>
    <xdr:sp>
      <xdr:nvSpPr>
        <xdr:cNvPr id="29" name="Line 4"/>
        <xdr:cNvSpPr>
          <a:spLocks/>
        </xdr:cNvSpPr>
      </xdr:nvSpPr>
      <xdr:spPr>
        <a:xfrm>
          <a:off x="175260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30" name="Line 5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31" name="Line 6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32" name="Line 7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33" name="Line 8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34" name="Line 9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35" name="Line 10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36" name="Line 11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37" name="Line 12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72</xdr:row>
      <xdr:rowOff>0</xdr:rowOff>
    </xdr:from>
    <xdr:to>
      <xdr:col>0</xdr:col>
      <xdr:colOff>1781175</xdr:colOff>
      <xdr:row>72</xdr:row>
      <xdr:rowOff>0</xdr:rowOff>
    </xdr:to>
    <xdr:sp>
      <xdr:nvSpPr>
        <xdr:cNvPr id="38" name="Line 13"/>
        <xdr:cNvSpPr>
          <a:spLocks/>
        </xdr:cNvSpPr>
      </xdr:nvSpPr>
      <xdr:spPr>
        <a:xfrm>
          <a:off x="17811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72</xdr:row>
      <xdr:rowOff>0</xdr:rowOff>
    </xdr:from>
    <xdr:to>
      <xdr:col>0</xdr:col>
      <xdr:colOff>1781175</xdr:colOff>
      <xdr:row>72</xdr:row>
      <xdr:rowOff>0</xdr:rowOff>
    </xdr:to>
    <xdr:sp>
      <xdr:nvSpPr>
        <xdr:cNvPr id="39" name="Line 14"/>
        <xdr:cNvSpPr>
          <a:spLocks/>
        </xdr:cNvSpPr>
      </xdr:nvSpPr>
      <xdr:spPr>
        <a:xfrm>
          <a:off x="17811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50</xdr:row>
      <xdr:rowOff>0</xdr:rowOff>
    </xdr:from>
    <xdr:to>
      <xdr:col>0</xdr:col>
      <xdr:colOff>1724025</xdr:colOff>
      <xdr:row>50</xdr:row>
      <xdr:rowOff>0</xdr:rowOff>
    </xdr:to>
    <xdr:sp>
      <xdr:nvSpPr>
        <xdr:cNvPr id="40" name="Line 2"/>
        <xdr:cNvSpPr>
          <a:spLocks/>
        </xdr:cNvSpPr>
      </xdr:nvSpPr>
      <xdr:spPr>
        <a:xfrm>
          <a:off x="172402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50</xdr:row>
      <xdr:rowOff>0</xdr:rowOff>
    </xdr:from>
    <xdr:to>
      <xdr:col>0</xdr:col>
      <xdr:colOff>1733550</xdr:colOff>
      <xdr:row>50</xdr:row>
      <xdr:rowOff>0</xdr:rowOff>
    </xdr:to>
    <xdr:sp>
      <xdr:nvSpPr>
        <xdr:cNvPr id="41" name="Line 3"/>
        <xdr:cNvSpPr>
          <a:spLocks/>
        </xdr:cNvSpPr>
      </xdr:nvSpPr>
      <xdr:spPr>
        <a:xfrm>
          <a:off x="1733550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1752600</xdr:colOff>
      <xdr:row>50</xdr:row>
      <xdr:rowOff>0</xdr:rowOff>
    </xdr:from>
    <xdr:to>
      <xdr:col>0</xdr:col>
      <xdr:colOff>1752600</xdr:colOff>
      <xdr:row>50</xdr:row>
      <xdr:rowOff>0</xdr:rowOff>
    </xdr:to>
    <xdr:sp>
      <xdr:nvSpPr>
        <xdr:cNvPr id="42" name="Line 4"/>
        <xdr:cNvSpPr>
          <a:spLocks/>
        </xdr:cNvSpPr>
      </xdr:nvSpPr>
      <xdr:spPr>
        <a:xfrm>
          <a:off x="1752600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43" name="Line 5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44" name="Line 6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45" name="Line 7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46" name="Line 8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47" name="Line 9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48" name="Line 10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49" name="Line 11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50" name="Line 12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74</xdr:row>
      <xdr:rowOff>0</xdr:rowOff>
    </xdr:from>
    <xdr:to>
      <xdr:col>0</xdr:col>
      <xdr:colOff>1781175</xdr:colOff>
      <xdr:row>74</xdr:row>
      <xdr:rowOff>0</xdr:rowOff>
    </xdr:to>
    <xdr:sp>
      <xdr:nvSpPr>
        <xdr:cNvPr id="51" name="Line 13"/>
        <xdr:cNvSpPr>
          <a:spLocks/>
        </xdr:cNvSpPr>
      </xdr:nvSpPr>
      <xdr:spPr>
        <a:xfrm>
          <a:off x="17811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74</xdr:row>
      <xdr:rowOff>0</xdr:rowOff>
    </xdr:from>
    <xdr:to>
      <xdr:col>0</xdr:col>
      <xdr:colOff>1781175</xdr:colOff>
      <xdr:row>74</xdr:row>
      <xdr:rowOff>0</xdr:rowOff>
    </xdr:to>
    <xdr:sp>
      <xdr:nvSpPr>
        <xdr:cNvPr id="52" name="Line 14"/>
        <xdr:cNvSpPr>
          <a:spLocks/>
        </xdr:cNvSpPr>
      </xdr:nvSpPr>
      <xdr:spPr>
        <a:xfrm>
          <a:off x="17811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49</xdr:row>
      <xdr:rowOff>0</xdr:rowOff>
    </xdr:from>
    <xdr:to>
      <xdr:col>0</xdr:col>
      <xdr:colOff>1724025</xdr:colOff>
      <xdr:row>49</xdr:row>
      <xdr:rowOff>0</xdr:rowOff>
    </xdr:to>
    <xdr:sp>
      <xdr:nvSpPr>
        <xdr:cNvPr id="53" name="Line 2"/>
        <xdr:cNvSpPr>
          <a:spLocks/>
        </xdr:cNvSpPr>
      </xdr:nvSpPr>
      <xdr:spPr>
        <a:xfrm>
          <a:off x="1724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49</xdr:row>
      <xdr:rowOff>0</xdr:rowOff>
    </xdr:from>
    <xdr:to>
      <xdr:col>0</xdr:col>
      <xdr:colOff>1733550</xdr:colOff>
      <xdr:row>49</xdr:row>
      <xdr:rowOff>0</xdr:rowOff>
    </xdr:to>
    <xdr:sp>
      <xdr:nvSpPr>
        <xdr:cNvPr id="54" name="Line 3"/>
        <xdr:cNvSpPr>
          <a:spLocks/>
        </xdr:cNvSpPr>
      </xdr:nvSpPr>
      <xdr:spPr>
        <a:xfrm>
          <a:off x="173355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1752600</xdr:colOff>
      <xdr:row>49</xdr:row>
      <xdr:rowOff>0</xdr:rowOff>
    </xdr:from>
    <xdr:to>
      <xdr:col>0</xdr:col>
      <xdr:colOff>1752600</xdr:colOff>
      <xdr:row>49</xdr:row>
      <xdr:rowOff>0</xdr:rowOff>
    </xdr:to>
    <xdr:sp>
      <xdr:nvSpPr>
        <xdr:cNvPr id="55" name="Line 4"/>
        <xdr:cNvSpPr>
          <a:spLocks/>
        </xdr:cNvSpPr>
      </xdr:nvSpPr>
      <xdr:spPr>
        <a:xfrm>
          <a:off x="175260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56" name="Line 5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57" name="Line 6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58" name="Line 7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59" name="Line 8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60" name="Line 9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61" name="Line 10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62" name="Line 11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63" name="Line 12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72</xdr:row>
      <xdr:rowOff>0</xdr:rowOff>
    </xdr:from>
    <xdr:to>
      <xdr:col>0</xdr:col>
      <xdr:colOff>1781175</xdr:colOff>
      <xdr:row>72</xdr:row>
      <xdr:rowOff>0</xdr:rowOff>
    </xdr:to>
    <xdr:sp>
      <xdr:nvSpPr>
        <xdr:cNvPr id="64" name="Line 13"/>
        <xdr:cNvSpPr>
          <a:spLocks/>
        </xdr:cNvSpPr>
      </xdr:nvSpPr>
      <xdr:spPr>
        <a:xfrm>
          <a:off x="17811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72</xdr:row>
      <xdr:rowOff>0</xdr:rowOff>
    </xdr:from>
    <xdr:to>
      <xdr:col>0</xdr:col>
      <xdr:colOff>1781175</xdr:colOff>
      <xdr:row>72</xdr:row>
      <xdr:rowOff>0</xdr:rowOff>
    </xdr:to>
    <xdr:sp>
      <xdr:nvSpPr>
        <xdr:cNvPr id="65" name="Line 14"/>
        <xdr:cNvSpPr>
          <a:spLocks/>
        </xdr:cNvSpPr>
      </xdr:nvSpPr>
      <xdr:spPr>
        <a:xfrm>
          <a:off x="17811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50</xdr:row>
      <xdr:rowOff>0</xdr:rowOff>
    </xdr:from>
    <xdr:to>
      <xdr:col>0</xdr:col>
      <xdr:colOff>1724025</xdr:colOff>
      <xdr:row>50</xdr:row>
      <xdr:rowOff>0</xdr:rowOff>
    </xdr:to>
    <xdr:sp>
      <xdr:nvSpPr>
        <xdr:cNvPr id="66" name="Line 2"/>
        <xdr:cNvSpPr>
          <a:spLocks/>
        </xdr:cNvSpPr>
      </xdr:nvSpPr>
      <xdr:spPr>
        <a:xfrm>
          <a:off x="172402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50</xdr:row>
      <xdr:rowOff>0</xdr:rowOff>
    </xdr:from>
    <xdr:to>
      <xdr:col>0</xdr:col>
      <xdr:colOff>1733550</xdr:colOff>
      <xdr:row>50</xdr:row>
      <xdr:rowOff>0</xdr:rowOff>
    </xdr:to>
    <xdr:sp>
      <xdr:nvSpPr>
        <xdr:cNvPr id="67" name="Line 3"/>
        <xdr:cNvSpPr>
          <a:spLocks/>
        </xdr:cNvSpPr>
      </xdr:nvSpPr>
      <xdr:spPr>
        <a:xfrm>
          <a:off x="1733550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1752600</xdr:colOff>
      <xdr:row>50</xdr:row>
      <xdr:rowOff>0</xdr:rowOff>
    </xdr:from>
    <xdr:to>
      <xdr:col>0</xdr:col>
      <xdr:colOff>1752600</xdr:colOff>
      <xdr:row>50</xdr:row>
      <xdr:rowOff>0</xdr:rowOff>
    </xdr:to>
    <xdr:sp>
      <xdr:nvSpPr>
        <xdr:cNvPr id="68" name="Line 4"/>
        <xdr:cNvSpPr>
          <a:spLocks/>
        </xdr:cNvSpPr>
      </xdr:nvSpPr>
      <xdr:spPr>
        <a:xfrm>
          <a:off x="1752600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69" name="Line 5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70" name="Line 6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71" name="Line 7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72" name="Line 8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73" name="Line 9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74" name="Line 10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75" name="Line 11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50</xdr:row>
      <xdr:rowOff>0</xdr:rowOff>
    </xdr:from>
    <xdr:to>
      <xdr:col>0</xdr:col>
      <xdr:colOff>1781175</xdr:colOff>
      <xdr:row>50</xdr:row>
      <xdr:rowOff>0</xdr:rowOff>
    </xdr:to>
    <xdr:sp>
      <xdr:nvSpPr>
        <xdr:cNvPr id="76" name="Line 12"/>
        <xdr:cNvSpPr>
          <a:spLocks/>
        </xdr:cNvSpPr>
      </xdr:nvSpPr>
      <xdr:spPr>
        <a:xfrm>
          <a:off x="178117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74</xdr:row>
      <xdr:rowOff>0</xdr:rowOff>
    </xdr:from>
    <xdr:to>
      <xdr:col>0</xdr:col>
      <xdr:colOff>1781175</xdr:colOff>
      <xdr:row>74</xdr:row>
      <xdr:rowOff>0</xdr:rowOff>
    </xdr:to>
    <xdr:sp>
      <xdr:nvSpPr>
        <xdr:cNvPr id="77" name="Line 13"/>
        <xdr:cNvSpPr>
          <a:spLocks/>
        </xdr:cNvSpPr>
      </xdr:nvSpPr>
      <xdr:spPr>
        <a:xfrm>
          <a:off x="17811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74</xdr:row>
      <xdr:rowOff>0</xdr:rowOff>
    </xdr:from>
    <xdr:to>
      <xdr:col>0</xdr:col>
      <xdr:colOff>1781175</xdr:colOff>
      <xdr:row>74</xdr:row>
      <xdr:rowOff>0</xdr:rowOff>
    </xdr:to>
    <xdr:sp>
      <xdr:nvSpPr>
        <xdr:cNvPr id="78" name="Line 14"/>
        <xdr:cNvSpPr>
          <a:spLocks/>
        </xdr:cNvSpPr>
      </xdr:nvSpPr>
      <xdr:spPr>
        <a:xfrm>
          <a:off x="17811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49</xdr:row>
      <xdr:rowOff>0</xdr:rowOff>
    </xdr:from>
    <xdr:to>
      <xdr:col>0</xdr:col>
      <xdr:colOff>1724025</xdr:colOff>
      <xdr:row>49</xdr:row>
      <xdr:rowOff>0</xdr:rowOff>
    </xdr:to>
    <xdr:sp>
      <xdr:nvSpPr>
        <xdr:cNvPr id="79" name="Line 2"/>
        <xdr:cNvSpPr>
          <a:spLocks/>
        </xdr:cNvSpPr>
      </xdr:nvSpPr>
      <xdr:spPr>
        <a:xfrm>
          <a:off x="1724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49</xdr:row>
      <xdr:rowOff>0</xdr:rowOff>
    </xdr:from>
    <xdr:to>
      <xdr:col>0</xdr:col>
      <xdr:colOff>1733550</xdr:colOff>
      <xdr:row>49</xdr:row>
      <xdr:rowOff>0</xdr:rowOff>
    </xdr:to>
    <xdr:sp>
      <xdr:nvSpPr>
        <xdr:cNvPr id="80" name="Line 3"/>
        <xdr:cNvSpPr>
          <a:spLocks/>
        </xdr:cNvSpPr>
      </xdr:nvSpPr>
      <xdr:spPr>
        <a:xfrm>
          <a:off x="173355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1752600</xdr:colOff>
      <xdr:row>49</xdr:row>
      <xdr:rowOff>0</xdr:rowOff>
    </xdr:from>
    <xdr:to>
      <xdr:col>0</xdr:col>
      <xdr:colOff>1752600</xdr:colOff>
      <xdr:row>49</xdr:row>
      <xdr:rowOff>0</xdr:rowOff>
    </xdr:to>
    <xdr:sp>
      <xdr:nvSpPr>
        <xdr:cNvPr id="81" name="Line 4"/>
        <xdr:cNvSpPr>
          <a:spLocks/>
        </xdr:cNvSpPr>
      </xdr:nvSpPr>
      <xdr:spPr>
        <a:xfrm>
          <a:off x="175260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2" name="Line 5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3" name="Line 6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4" name="Line 7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5" name="Line 8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6" name="Line 9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7" name="Line 10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8" name="Line 11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49</xdr:row>
      <xdr:rowOff>0</xdr:rowOff>
    </xdr:from>
    <xdr:to>
      <xdr:col>0</xdr:col>
      <xdr:colOff>1781175</xdr:colOff>
      <xdr:row>49</xdr:row>
      <xdr:rowOff>0</xdr:rowOff>
    </xdr:to>
    <xdr:sp>
      <xdr:nvSpPr>
        <xdr:cNvPr id="89" name="Line 12"/>
        <xdr:cNvSpPr>
          <a:spLocks/>
        </xdr:cNvSpPr>
      </xdr:nvSpPr>
      <xdr:spPr>
        <a:xfrm>
          <a:off x="178117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72</xdr:row>
      <xdr:rowOff>0</xdr:rowOff>
    </xdr:from>
    <xdr:to>
      <xdr:col>0</xdr:col>
      <xdr:colOff>1781175</xdr:colOff>
      <xdr:row>72</xdr:row>
      <xdr:rowOff>0</xdr:rowOff>
    </xdr:to>
    <xdr:sp>
      <xdr:nvSpPr>
        <xdr:cNvPr id="90" name="Line 13"/>
        <xdr:cNvSpPr>
          <a:spLocks/>
        </xdr:cNvSpPr>
      </xdr:nvSpPr>
      <xdr:spPr>
        <a:xfrm>
          <a:off x="17811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72</xdr:row>
      <xdr:rowOff>0</xdr:rowOff>
    </xdr:from>
    <xdr:to>
      <xdr:col>0</xdr:col>
      <xdr:colOff>1781175</xdr:colOff>
      <xdr:row>72</xdr:row>
      <xdr:rowOff>0</xdr:rowOff>
    </xdr:to>
    <xdr:sp>
      <xdr:nvSpPr>
        <xdr:cNvPr id="91" name="Line 14"/>
        <xdr:cNvSpPr>
          <a:spLocks/>
        </xdr:cNvSpPr>
      </xdr:nvSpPr>
      <xdr:spPr>
        <a:xfrm>
          <a:off x="1781175" y="1716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70"/>
  <sheetViews>
    <sheetView tabSelected="1" view="pageLayout" zoomScaleSheetLayoutView="100" workbookViewId="0" topLeftCell="A1">
      <selection activeCell="A69" sqref="A69:IV69"/>
    </sheetView>
  </sheetViews>
  <sheetFormatPr defaultColWidth="9.140625" defaultRowHeight="12.75"/>
  <cols>
    <col min="1" max="1" width="41.00390625" style="5" customWidth="1"/>
    <col min="2" max="9" width="12.00390625" style="5" customWidth="1"/>
    <col min="10" max="16384" width="9.140625" style="5" customWidth="1"/>
  </cols>
  <sheetData>
    <row r="1" spans="1:9" ht="15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9.5" customHeight="1">
      <c r="A2" s="6"/>
      <c r="B2" s="19" t="s">
        <v>1</v>
      </c>
      <c r="C2" s="19"/>
      <c r="D2" s="19"/>
      <c r="E2" s="19"/>
      <c r="F2" s="19"/>
      <c r="G2" s="19"/>
      <c r="H2" s="19"/>
      <c r="I2" s="19"/>
    </row>
    <row r="3" spans="1:9" ht="19.5" customHeight="1">
      <c r="A3" s="17" t="s">
        <v>2</v>
      </c>
      <c r="B3" s="19" t="s">
        <v>3</v>
      </c>
      <c r="C3" s="19"/>
      <c r="D3" s="19"/>
      <c r="E3" s="19"/>
      <c r="F3" s="19" t="s">
        <v>4</v>
      </c>
      <c r="G3" s="19"/>
      <c r="H3" s="19"/>
      <c r="I3" s="19"/>
    </row>
    <row r="4" spans="1:9" ht="31.5">
      <c r="A4" s="6"/>
      <c r="B4" s="1" t="s">
        <v>5</v>
      </c>
      <c r="C4" s="7" t="s">
        <v>28</v>
      </c>
      <c r="D4" s="17" t="s">
        <v>29</v>
      </c>
      <c r="E4" s="17" t="s">
        <v>30</v>
      </c>
      <c r="F4" s="1" t="s">
        <v>5</v>
      </c>
      <c r="G4" s="7" t="s">
        <v>28</v>
      </c>
      <c r="H4" s="17" t="s">
        <v>29</v>
      </c>
      <c r="I4" s="17" t="s">
        <v>30</v>
      </c>
    </row>
    <row r="5" spans="1:9" s="8" customFormat="1" ht="19.5" customHeight="1">
      <c r="A5" s="2">
        <v>1</v>
      </c>
      <c r="B5" s="17">
        <v>2</v>
      </c>
      <c r="C5" s="17">
        <v>3</v>
      </c>
      <c r="D5" s="17">
        <v>4</v>
      </c>
      <c r="E5" s="17">
        <v>5</v>
      </c>
      <c r="F5" s="3">
        <v>6</v>
      </c>
      <c r="G5" s="3">
        <v>7</v>
      </c>
      <c r="H5" s="3">
        <v>8</v>
      </c>
      <c r="I5" s="3">
        <v>9</v>
      </c>
    </row>
    <row r="6" spans="1:9" ht="19.5" customHeight="1">
      <c r="A6" s="6" t="s">
        <v>6</v>
      </c>
      <c r="B6" s="12"/>
      <c r="C6" s="12"/>
      <c r="D6" s="12"/>
      <c r="E6" s="12"/>
      <c r="F6" s="12"/>
      <c r="G6" s="12"/>
      <c r="H6" s="12"/>
      <c r="I6" s="12"/>
    </row>
    <row r="7" spans="1:9" ht="19.5" customHeight="1">
      <c r="A7" s="6" t="s">
        <v>7</v>
      </c>
      <c r="B7" s="12"/>
      <c r="C7" s="12"/>
      <c r="D7" s="12"/>
      <c r="E7" s="12"/>
      <c r="F7" s="12"/>
      <c r="G7" s="12"/>
      <c r="H7" s="12"/>
      <c r="I7" s="12"/>
    </row>
    <row r="8" spans="1:9" ht="19.5" customHeight="1">
      <c r="A8" s="9" t="s">
        <v>8</v>
      </c>
      <c r="B8" s="18" t="s">
        <v>31</v>
      </c>
      <c r="C8" s="18" t="s">
        <v>31</v>
      </c>
      <c r="D8" s="18" t="s">
        <v>31</v>
      </c>
      <c r="E8" s="18" t="s">
        <v>31</v>
      </c>
      <c r="F8" s="12">
        <v>12.35</v>
      </c>
      <c r="G8" s="18" t="s">
        <v>31</v>
      </c>
      <c r="H8" s="18" t="s">
        <v>31</v>
      </c>
      <c r="I8" s="18" t="s">
        <v>31</v>
      </c>
    </row>
    <row r="9" spans="1:9" ht="19.5" customHeight="1">
      <c r="A9" s="9" t="s">
        <v>9</v>
      </c>
      <c r="B9" s="18" t="s">
        <v>31</v>
      </c>
      <c r="C9" s="18" t="s">
        <v>31</v>
      </c>
      <c r="D9" s="18" t="s">
        <v>31</v>
      </c>
      <c r="E9" s="18" t="s">
        <v>31</v>
      </c>
      <c r="F9" s="12">
        <v>104.68</v>
      </c>
      <c r="G9" s="18" t="s">
        <v>31</v>
      </c>
      <c r="H9" s="18" t="s">
        <v>31</v>
      </c>
      <c r="I9" s="18" t="s">
        <v>31</v>
      </c>
    </row>
    <row r="10" spans="1:9" ht="19.5" customHeight="1">
      <c r="A10" s="9" t="s">
        <v>10</v>
      </c>
      <c r="B10" s="18" t="s">
        <v>31</v>
      </c>
      <c r="C10" s="18" t="s">
        <v>31</v>
      </c>
      <c r="D10" s="18" t="s">
        <v>31</v>
      </c>
      <c r="E10" s="18" t="s">
        <v>31</v>
      </c>
      <c r="F10" s="12">
        <v>61.68</v>
      </c>
      <c r="G10" s="18" t="s">
        <v>31</v>
      </c>
      <c r="H10" s="18" t="s">
        <v>31</v>
      </c>
      <c r="I10" s="18" t="s">
        <v>31</v>
      </c>
    </row>
    <row r="11" spans="1:9" ht="15.75">
      <c r="A11" s="2" t="s">
        <v>11</v>
      </c>
      <c r="B11" s="18" t="s">
        <v>31</v>
      </c>
      <c r="C11" s="18" t="s">
        <v>31</v>
      </c>
      <c r="D11" s="18" t="s">
        <v>31</v>
      </c>
      <c r="E11" s="18" t="s">
        <v>31</v>
      </c>
      <c r="F11" s="14">
        <f>SUM(F8:F10)</f>
        <v>178.71</v>
      </c>
      <c r="G11" s="18" t="s">
        <v>31</v>
      </c>
      <c r="H11" s="18" t="s">
        <v>31</v>
      </c>
      <c r="I11" s="18" t="s">
        <v>31</v>
      </c>
    </row>
    <row r="12" spans="1:9" ht="19.5" customHeight="1">
      <c r="A12" s="6" t="s">
        <v>12</v>
      </c>
      <c r="B12" s="10"/>
      <c r="C12" s="10"/>
      <c r="D12" s="10"/>
      <c r="E12" s="9"/>
      <c r="F12" s="9"/>
      <c r="G12" s="18" t="s">
        <v>31</v>
      </c>
      <c r="H12" s="18" t="s">
        <v>31</v>
      </c>
      <c r="I12" s="18" t="s">
        <v>31</v>
      </c>
    </row>
    <row r="13" spans="1:9" ht="19.5" customHeight="1">
      <c r="A13" s="9" t="s">
        <v>13</v>
      </c>
      <c r="B13" s="18" t="s">
        <v>31</v>
      </c>
      <c r="C13" s="18" t="s">
        <v>31</v>
      </c>
      <c r="D13" s="18" t="s">
        <v>31</v>
      </c>
      <c r="E13" s="18" t="s">
        <v>31</v>
      </c>
      <c r="F13" s="12">
        <v>12.15</v>
      </c>
      <c r="G13" s="18" t="s">
        <v>31</v>
      </c>
      <c r="H13" s="18" t="s">
        <v>31</v>
      </c>
      <c r="I13" s="18" t="s">
        <v>31</v>
      </c>
    </row>
    <row r="14" spans="1:9" ht="19.5" customHeight="1">
      <c r="A14" s="9" t="s">
        <v>14</v>
      </c>
      <c r="B14" s="18" t="s">
        <v>31</v>
      </c>
      <c r="C14" s="18" t="s">
        <v>31</v>
      </c>
      <c r="D14" s="18" t="s">
        <v>31</v>
      </c>
      <c r="E14" s="18" t="s">
        <v>31</v>
      </c>
      <c r="F14" s="12">
        <v>242.38</v>
      </c>
      <c r="G14" s="18" t="s">
        <v>31</v>
      </c>
      <c r="H14" s="18" t="s">
        <v>31</v>
      </c>
      <c r="I14" s="18" t="s">
        <v>31</v>
      </c>
    </row>
    <row r="15" spans="1:9" ht="19.5" customHeight="1">
      <c r="A15" s="9" t="s">
        <v>15</v>
      </c>
      <c r="B15" s="18" t="s">
        <v>31</v>
      </c>
      <c r="C15" s="18" t="s">
        <v>31</v>
      </c>
      <c r="D15" s="18" t="s">
        <v>31</v>
      </c>
      <c r="E15" s="18" t="s">
        <v>31</v>
      </c>
      <c r="F15" s="12">
        <v>173.26</v>
      </c>
      <c r="G15" s="18" t="s">
        <v>31</v>
      </c>
      <c r="H15" s="18" t="s">
        <v>31</v>
      </c>
      <c r="I15" s="18" t="s">
        <v>31</v>
      </c>
    </row>
    <row r="16" spans="1:9" ht="19.5" customHeight="1">
      <c r="A16" s="9" t="s">
        <v>16</v>
      </c>
      <c r="B16" s="18" t="s">
        <v>31</v>
      </c>
      <c r="C16" s="18" t="s">
        <v>31</v>
      </c>
      <c r="D16" s="18" t="s">
        <v>31</v>
      </c>
      <c r="E16" s="18" t="s">
        <v>31</v>
      </c>
      <c r="F16" s="12">
        <v>189.07</v>
      </c>
      <c r="G16" s="18" t="s">
        <v>31</v>
      </c>
      <c r="H16" s="18" t="s">
        <v>31</v>
      </c>
      <c r="I16" s="18" t="s">
        <v>31</v>
      </c>
    </row>
    <row r="17" spans="1:9" ht="19.5" customHeight="1">
      <c r="A17" s="9" t="s">
        <v>17</v>
      </c>
      <c r="B17" s="18" t="s">
        <v>31</v>
      </c>
      <c r="C17" s="18" t="s">
        <v>31</v>
      </c>
      <c r="D17" s="18" t="s">
        <v>31</v>
      </c>
      <c r="E17" s="18" t="s">
        <v>31</v>
      </c>
      <c r="F17" s="12">
        <v>0</v>
      </c>
      <c r="G17" s="18" t="s">
        <v>31</v>
      </c>
      <c r="H17" s="18" t="s">
        <v>31</v>
      </c>
      <c r="I17" s="18" t="s">
        <v>31</v>
      </c>
    </row>
    <row r="18" spans="1:9" ht="19.5" customHeight="1">
      <c r="A18" s="17" t="s">
        <v>18</v>
      </c>
      <c r="B18" s="18" t="s">
        <v>31</v>
      </c>
      <c r="C18" s="18" t="s">
        <v>31</v>
      </c>
      <c r="D18" s="18" t="s">
        <v>31</v>
      </c>
      <c r="E18" s="18" t="s">
        <v>31</v>
      </c>
      <c r="F18" s="14">
        <f>SUM(F13:F17)</f>
        <v>616.8599999999999</v>
      </c>
      <c r="G18" s="18" t="s">
        <v>31</v>
      </c>
      <c r="H18" s="18" t="s">
        <v>31</v>
      </c>
      <c r="I18" s="18" t="s">
        <v>31</v>
      </c>
    </row>
    <row r="19" spans="1:9" ht="15.75">
      <c r="A19" s="6" t="s">
        <v>19</v>
      </c>
      <c r="B19" s="18" t="s">
        <v>31</v>
      </c>
      <c r="C19" s="18" t="s">
        <v>31</v>
      </c>
      <c r="D19" s="18" t="s">
        <v>31</v>
      </c>
      <c r="E19" s="18" t="s">
        <v>31</v>
      </c>
      <c r="F19" s="16">
        <f>337.67+129.36</f>
        <v>467.03000000000003</v>
      </c>
      <c r="G19" s="18" t="s">
        <v>31</v>
      </c>
      <c r="H19" s="18" t="s">
        <v>31</v>
      </c>
      <c r="I19" s="18" t="s">
        <v>31</v>
      </c>
    </row>
    <row r="20" spans="1:9" ht="15.75">
      <c r="A20" s="6" t="s">
        <v>20</v>
      </c>
      <c r="B20" s="18" t="s">
        <v>31</v>
      </c>
      <c r="C20" s="18" t="s">
        <v>31</v>
      </c>
      <c r="D20" s="18" t="s">
        <v>31</v>
      </c>
      <c r="E20" s="18" t="s">
        <v>31</v>
      </c>
      <c r="F20" s="16">
        <v>97</v>
      </c>
      <c r="G20" s="18" t="s">
        <v>31</v>
      </c>
      <c r="H20" s="18" t="s">
        <v>31</v>
      </c>
      <c r="I20" s="18" t="s">
        <v>31</v>
      </c>
    </row>
    <row r="21" spans="1:9" ht="15.75">
      <c r="A21" s="17" t="s">
        <v>21</v>
      </c>
      <c r="B21" s="18" t="s">
        <v>31</v>
      </c>
      <c r="C21" s="18" t="s">
        <v>31</v>
      </c>
      <c r="D21" s="18" t="s">
        <v>31</v>
      </c>
      <c r="E21" s="18" t="s">
        <v>31</v>
      </c>
      <c r="F21" s="14">
        <f>F11+F18+F19+F20</f>
        <v>1359.6</v>
      </c>
      <c r="G21" s="18" t="s">
        <v>31</v>
      </c>
      <c r="H21" s="18" t="s">
        <v>31</v>
      </c>
      <c r="I21" s="18" t="s">
        <v>31</v>
      </c>
    </row>
    <row r="22" spans="1:9" ht="15.75">
      <c r="A22" s="20"/>
      <c r="B22" s="21"/>
      <c r="C22" s="21"/>
      <c r="D22" s="21"/>
      <c r="E22" s="21"/>
      <c r="F22" s="21"/>
      <c r="G22" s="21"/>
      <c r="H22" s="21"/>
      <c r="I22" s="22"/>
    </row>
    <row r="23" spans="1:9" ht="19.5" customHeight="1">
      <c r="A23" s="6" t="s">
        <v>22</v>
      </c>
      <c r="B23" s="18" t="s">
        <v>31</v>
      </c>
      <c r="C23" s="18" t="s">
        <v>31</v>
      </c>
      <c r="D23" s="18" t="s">
        <v>31</v>
      </c>
      <c r="E23" s="18" t="s">
        <v>31</v>
      </c>
      <c r="F23" s="12">
        <v>0</v>
      </c>
      <c r="G23" s="18" t="s">
        <v>31</v>
      </c>
      <c r="H23" s="18" t="s">
        <v>31</v>
      </c>
      <c r="I23" s="18" t="s">
        <v>31</v>
      </c>
    </row>
    <row r="24" spans="1:9" ht="15.75">
      <c r="A24" s="17" t="s">
        <v>23</v>
      </c>
      <c r="B24" s="18" t="s">
        <v>31</v>
      </c>
      <c r="C24" s="18" t="s">
        <v>31</v>
      </c>
      <c r="D24" s="18" t="s">
        <v>31</v>
      </c>
      <c r="E24" s="18" t="s">
        <v>31</v>
      </c>
      <c r="F24" s="14">
        <f>F21</f>
        <v>1359.6</v>
      </c>
      <c r="G24" s="18" t="s">
        <v>31</v>
      </c>
      <c r="H24" s="18" t="s">
        <v>31</v>
      </c>
      <c r="I24" s="18" t="s">
        <v>31</v>
      </c>
    </row>
    <row r="25" spans="1:9" ht="19.5" customHeight="1">
      <c r="A25" s="23" t="s">
        <v>24</v>
      </c>
      <c r="B25" s="23"/>
      <c r="C25" s="23"/>
      <c r="D25" s="23"/>
      <c r="E25" s="23"/>
      <c r="F25" s="23"/>
      <c r="G25" s="23"/>
      <c r="H25" s="23"/>
      <c r="I25" s="23"/>
    </row>
    <row r="26" spans="1:9" ht="19.5" customHeight="1">
      <c r="A26" s="11"/>
      <c r="B26" s="25" t="s">
        <v>25</v>
      </c>
      <c r="C26" s="25"/>
      <c r="D26" s="25"/>
      <c r="E26" s="25"/>
      <c r="F26" s="25"/>
      <c r="G26" s="25"/>
      <c r="H26" s="25"/>
      <c r="I26" s="25"/>
    </row>
    <row r="27" spans="1:9" ht="19.5" customHeight="1">
      <c r="A27" s="17" t="s">
        <v>2</v>
      </c>
      <c r="B27" s="19" t="s">
        <v>3</v>
      </c>
      <c r="C27" s="19"/>
      <c r="D27" s="19"/>
      <c r="E27" s="19"/>
      <c r="F27" s="19" t="s">
        <v>4</v>
      </c>
      <c r="G27" s="19"/>
      <c r="H27" s="19"/>
      <c r="I27" s="19"/>
    </row>
    <row r="28" spans="1:9" ht="31.5">
      <c r="A28" s="6"/>
      <c r="B28" s="1" t="s">
        <v>5</v>
      </c>
      <c r="C28" s="7" t="s">
        <v>28</v>
      </c>
      <c r="D28" s="17" t="s">
        <v>29</v>
      </c>
      <c r="E28" s="17" t="s">
        <v>30</v>
      </c>
      <c r="F28" s="1" t="s">
        <v>5</v>
      </c>
      <c r="G28" s="7" t="s">
        <v>28</v>
      </c>
      <c r="H28" s="17" t="s">
        <v>29</v>
      </c>
      <c r="I28" s="17" t="s">
        <v>30</v>
      </c>
    </row>
    <row r="29" spans="1:9" s="8" customFormat="1" ht="19.5" customHeight="1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3">
        <v>6</v>
      </c>
      <c r="G29" s="3">
        <v>7</v>
      </c>
      <c r="H29" s="3">
        <v>8</v>
      </c>
      <c r="I29" s="4">
        <v>9</v>
      </c>
    </row>
    <row r="30" spans="1:9" ht="19.5" customHeight="1">
      <c r="A30" s="6" t="s">
        <v>6</v>
      </c>
      <c r="B30" s="12"/>
      <c r="C30" s="12"/>
      <c r="D30" s="12"/>
      <c r="E30" s="12"/>
      <c r="F30" s="12"/>
      <c r="G30" s="12"/>
      <c r="H30" s="12"/>
      <c r="I30" s="12"/>
    </row>
    <row r="31" spans="1:9" ht="19.5" customHeight="1">
      <c r="A31" s="6" t="s">
        <v>7</v>
      </c>
      <c r="B31" s="12"/>
      <c r="C31" s="12"/>
      <c r="D31" s="12"/>
      <c r="E31" s="12"/>
      <c r="F31" s="12"/>
      <c r="G31" s="12"/>
      <c r="H31" s="12"/>
      <c r="I31" s="12"/>
    </row>
    <row r="32" spans="1:9" ht="19.5" customHeight="1">
      <c r="A32" s="9" t="s">
        <v>8</v>
      </c>
      <c r="B32" s="13"/>
      <c r="C32" s="13"/>
      <c r="D32" s="13"/>
      <c r="E32" s="12"/>
      <c r="F32" s="12">
        <v>0</v>
      </c>
      <c r="G32" s="12"/>
      <c r="H32" s="12"/>
      <c r="I32" s="12"/>
    </row>
    <row r="33" spans="1:9" ht="19.5" customHeight="1">
      <c r="A33" s="9" t="s">
        <v>9</v>
      </c>
      <c r="B33" s="13"/>
      <c r="C33" s="13"/>
      <c r="D33" s="13"/>
      <c r="E33" s="12"/>
      <c r="F33" s="12">
        <v>0</v>
      </c>
      <c r="G33" s="12"/>
      <c r="H33" s="12"/>
      <c r="I33" s="12"/>
    </row>
    <row r="34" spans="1:9" ht="19.5" customHeight="1">
      <c r="A34" s="9" t="s">
        <v>10</v>
      </c>
      <c r="B34" s="13"/>
      <c r="C34" s="13"/>
      <c r="D34" s="13"/>
      <c r="E34" s="12"/>
      <c r="F34" s="12">
        <v>0</v>
      </c>
      <c r="G34" s="12"/>
      <c r="H34" s="12"/>
      <c r="I34" s="12"/>
    </row>
    <row r="35" spans="1:9" ht="15.75">
      <c r="A35" s="2" t="s">
        <v>11</v>
      </c>
      <c r="B35" s="12"/>
      <c r="C35" s="12"/>
      <c r="D35" s="12"/>
      <c r="E35" s="12"/>
      <c r="F35" s="14">
        <f>SUM(F32:F34)</f>
        <v>0</v>
      </c>
      <c r="G35" s="12"/>
      <c r="H35" s="12"/>
      <c r="I35" s="12"/>
    </row>
    <row r="36" spans="1:9" ht="19.5" customHeight="1">
      <c r="A36" s="6" t="s">
        <v>12</v>
      </c>
      <c r="B36" s="10"/>
      <c r="C36" s="10"/>
      <c r="D36" s="10"/>
      <c r="E36" s="9"/>
      <c r="F36" s="9"/>
      <c r="G36" s="9"/>
      <c r="H36" s="9"/>
      <c r="I36" s="9"/>
    </row>
    <row r="37" spans="1:9" ht="19.5" customHeight="1">
      <c r="A37" s="9" t="s">
        <v>13</v>
      </c>
      <c r="B37" s="13"/>
      <c r="C37" s="13"/>
      <c r="D37" s="13"/>
      <c r="E37" s="12"/>
      <c r="F37" s="12">
        <v>0</v>
      </c>
      <c r="G37" s="12"/>
      <c r="H37" s="12"/>
      <c r="I37" s="15"/>
    </row>
    <row r="38" spans="1:9" ht="19.5" customHeight="1">
      <c r="A38" s="9" t="s">
        <v>14</v>
      </c>
      <c r="B38" s="13"/>
      <c r="C38" s="13"/>
      <c r="D38" s="13"/>
      <c r="E38" s="12"/>
      <c r="F38" s="12">
        <v>106.67</v>
      </c>
      <c r="G38" s="12"/>
      <c r="H38" s="12"/>
      <c r="I38" s="15"/>
    </row>
    <row r="39" spans="1:9" ht="19.5" customHeight="1">
      <c r="A39" s="9" t="s">
        <v>15</v>
      </c>
      <c r="B39" s="13"/>
      <c r="C39" s="13"/>
      <c r="D39" s="13"/>
      <c r="E39" s="15"/>
      <c r="F39" s="12">
        <v>0</v>
      </c>
      <c r="G39" s="12"/>
      <c r="H39" s="12"/>
      <c r="I39" s="12"/>
    </row>
    <row r="40" spans="1:9" ht="19.5" customHeight="1">
      <c r="A40" s="9" t="s">
        <v>16</v>
      </c>
      <c r="B40" s="13"/>
      <c r="C40" s="13"/>
      <c r="D40" s="13"/>
      <c r="E40" s="12"/>
      <c r="F40" s="12">
        <v>0</v>
      </c>
      <c r="G40" s="12"/>
      <c r="H40" s="12"/>
      <c r="I40" s="12"/>
    </row>
    <row r="41" spans="1:9" ht="19.5" customHeight="1">
      <c r="A41" s="9" t="s">
        <v>17</v>
      </c>
      <c r="B41" s="15"/>
      <c r="C41" s="15"/>
      <c r="D41" s="15"/>
      <c r="E41" s="15"/>
      <c r="F41" s="12">
        <v>0</v>
      </c>
      <c r="G41" s="12"/>
      <c r="H41" s="12"/>
      <c r="I41" s="15"/>
    </row>
    <row r="42" spans="1:9" ht="15.75">
      <c r="A42" s="2" t="s">
        <v>18</v>
      </c>
      <c r="B42" s="12"/>
      <c r="C42" s="12"/>
      <c r="D42" s="12"/>
      <c r="E42" s="12"/>
      <c r="F42" s="14">
        <f>SUM(F37:F41)</f>
        <v>106.67</v>
      </c>
      <c r="G42" s="12"/>
      <c r="H42" s="12"/>
      <c r="I42" s="12"/>
    </row>
    <row r="43" spans="1:9" ht="15.75">
      <c r="A43" s="6" t="s">
        <v>19</v>
      </c>
      <c r="B43" s="16"/>
      <c r="C43" s="16"/>
      <c r="D43" s="16"/>
      <c r="E43" s="16"/>
      <c r="F43" s="16">
        <f>83.4+1.25</f>
        <v>84.65</v>
      </c>
      <c r="G43" s="16"/>
      <c r="H43" s="16"/>
      <c r="I43" s="16"/>
    </row>
    <row r="44" spans="1:9" ht="15.75">
      <c r="A44" s="6" t="s">
        <v>20</v>
      </c>
      <c r="B44" s="16"/>
      <c r="C44" s="16"/>
      <c r="D44" s="16"/>
      <c r="E44" s="16"/>
      <c r="F44" s="16">
        <v>0</v>
      </c>
      <c r="G44" s="16"/>
      <c r="H44" s="16"/>
      <c r="I44" s="16"/>
    </row>
    <row r="45" spans="1:9" ht="15.75">
      <c r="A45" s="17" t="s">
        <v>21</v>
      </c>
      <c r="B45" s="14"/>
      <c r="C45" s="14"/>
      <c r="D45" s="14"/>
      <c r="E45" s="14"/>
      <c r="F45" s="14">
        <f>F42+F43</f>
        <v>191.32</v>
      </c>
      <c r="G45" s="14"/>
      <c r="H45" s="14"/>
      <c r="I45" s="14"/>
    </row>
    <row r="46" spans="1:9" ht="15.75">
      <c r="A46" s="6" t="s">
        <v>22</v>
      </c>
      <c r="B46" s="12"/>
      <c r="C46" s="12"/>
      <c r="D46" s="12"/>
      <c r="E46" s="12"/>
      <c r="F46" s="12"/>
      <c r="G46" s="12"/>
      <c r="H46" s="12"/>
      <c r="I46" s="12"/>
    </row>
    <row r="47" spans="1:9" ht="19.5" customHeight="1">
      <c r="A47" s="17" t="s">
        <v>23</v>
      </c>
      <c r="B47" s="14"/>
      <c r="C47" s="14"/>
      <c r="D47" s="14"/>
      <c r="E47" s="14"/>
      <c r="F47" s="14">
        <f>F45</f>
        <v>191.32</v>
      </c>
      <c r="G47" s="14"/>
      <c r="H47" s="14"/>
      <c r="I47" s="14"/>
    </row>
    <row r="48" spans="1:9" ht="19.5" customHeight="1">
      <c r="A48" s="23" t="s">
        <v>26</v>
      </c>
      <c r="B48" s="23"/>
      <c r="C48" s="23"/>
      <c r="D48" s="23"/>
      <c r="E48" s="23"/>
      <c r="F48" s="23"/>
      <c r="G48" s="23"/>
      <c r="H48" s="23"/>
      <c r="I48" s="23"/>
    </row>
    <row r="49" spans="1:9" ht="19.5" customHeight="1">
      <c r="A49" s="11"/>
      <c r="B49" s="25" t="s">
        <v>27</v>
      </c>
      <c r="C49" s="25"/>
      <c r="D49" s="25"/>
      <c r="E49" s="25"/>
      <c r="F49" s="25"/>
      <c r="G49" s="25"/>
      <c r="H49" s="25"/>
      <c r="I49" s="25"/>
    </row>
    <row r="50" spans="1:9" ht="19.5" customHeight="1">
      <c r="A50" s="17" t="s">
        <v>2</v>
      </c>
      <c r="B50" s="19" t="s">
        <v>3</v>
      </c>
      <c r="C50" s="19"/>
      <c r="D50" s="19"/>
      <c r="E50" s="19"/>
      <c r="F50" s="19" t="s">
        <v>4</v>
      </c>
      <c r="G50" s="19"/>
      <c r="H50" s="19"/>
      <c r="I50" s="19"/>
    </row>
    <row r="51" spans="1:9" ht="31.5">
      <c r="A51" s="6"/>
      <c r="B51" s="1" t="s">
        <v>5</v>
      </c>
      <c r="C51" s="7" t="s">
        <v>28</v>
      </c>
      <c r="D51" s="17" t="s">
        <v>29</v>
      </c>
      <c r="E51" s="17" t="s">
        <v>30</v>
      </c>
      <c r="F51" s="1" t="s">
        <v>5</v>
      </c>
      <c r="G51" s="7" t="s">
        <v>28</v>
      </c>
      <c r="H51" s="17" t="s">
        <v>29</v>
      </c>
      <c r="I51" s="17" t="s">
        <v>30</v>
      </c>
    </row>
    <row r="52" spans="1:9" s="8" customFormat="1" ht="15.75">
      <c r="A52" s="2">
        <v>1</v>
      </c>
      <c r="B52" s="17">
        <v>2</v>
      </c>
      <c r="C52" s="17">
        <v>3</v>
      </c>
      <c r="D52" s="17">
        <v>4</v>
      </c>
      <c r="E52" s="17">
        <v>5</v>
      </c>
      <c r="F52" s="3">
        <v>6</v>
      </c>
      <c r="G52" s="3">
        <v>7</v>
      </c>
      <c r="H52" s="3">
        <v>8</v>
      </c>
      <c r="I52" s="4">
        <v>9</v>
      </c>
    </row>
    <row r="53" spans="1:9" ht="19.5" customHeight="1">
      <c r="A53" s="6" t="s">
        <v>6</v>
      </c>
      <c r="B53" s="9"/>
      <c r="C53" s="9"/>
      <c r="D53" s="9"/>
      <c r="E53" s="9"/>
      <c r="F53" s="9"/>
      <c r="G53" s="9"/>
      <c r="H53" s="9"/>
      <c r="I53" s="9"/>
    </row>
    <row r="54" spans="1:9" ht="19.5" customHeight="1">
      <c r="A54" s="6" t="s">
        <v>7</v>
      </c>
      <c r="B54" s="9"/>
      <c r="C54" s="9"/>
      <c r="D54" s="9"/>
      <c r="E54" s="9"/>
      <c r="F54" s="9"/>
      <c r="G54" s="9"/>
      <c r="H54" s="9"/>
      <c r="I54" s="9"/>
    </row>
    <row r="55" spans="1:9" ht="19.5" customHeight="1">
      <c r="A55" s="9" t="s">
        <v>8</v>
      </c>
      <c r="B55" s="13"/>
      <c r="C55" s="13"/>
      <c r="D55" s="13"/>
      <c r="E55" s="12"/>
      <c r="F55" s="12">
        <v>0</v>
      </c>
      <c r="G55" s="12"/>
      <c r="H55" s="12"/>
      <c r="I55" s="12"/>
    </row>
    <row r="56" spans="1:9" ht="19.5" customHeight="1">
      <c r="A56" s="9" t="s">
        <v>9</v>
      </c>
      <c r="B56" s="12"/>
      <c r="C56" s="12"/>
      <c r="D56" s="12"/>
      <c r="E56" s="12"/>
      <c r="F56" s="12">
        <v>0</v>
      </c>
      <c r="G56" s="12"/>
      <c r="H56" s="12"/>
      <c r="I56" s="12"/>
    </row>
    <row r="57" spans="1:9" ht="19.5" customHeight="1">
      <c r="A57" s="9" t="s">
        <v>10</v>
      </c>
      <c r="B57" s="12"/>
      <c r="C57" s="12"/>
      <c r="D57" s="12"/>
      <c r="E57" s="12"/>
      <c r="F57" s="12">
        <v>0</v>
      </c>
      <c r="G57" s="12"/>
      <c r="H57" s="12"/>
      <c r="I57" s="12"/>
    </row>
    <row r="58" spans="1:9" ht="15.75">
      <c r="A58" s="2" t="s">
        <v>11</v>
      </c>
      <c r="B58" s="12"/>
      <c r="C58" s="12"/>
      <c r="D58" s="12"/>
      <c r="E58" s="12"/>
      <c r="F58" s="14">
        <f>SUM(F55:F57)</f>
        <v>0</v>
      </c>
      <c r="G58" s="12"/>
      <c r="H58" s="12"/>
      <c r="I58" s="12"/>
    </row>
    <row r="59" spans="1:9" ht="19.5" customHeight="1">
      <c r="A59" s="6" t="s">
        <v>12</v>
      </c>
      <c r="B59" s="10"/>
      <c r="C59" s="10"/>
      <c r="D59" s="10"/>
      <c r="E59" s="9"/>
      <c r="F59" s="9"/>
      <c r="G59" s="9"/>
      <c r="H59" s="9"/>
      <c r="I59" s="9"/>
    </row>
    <row r="60" spans="1:9" ht="19.5" customHeight="1">
      <c r="A60" s="9" t="s">
        <v>13</v>
      </c>
      <c r="B60" s="15"/>
      <c r="C60" s="15"/>
      <c r="D60" s="15"/>
      <c r="E60" s="15"/>
      <c r="F60" s="12">
        <v>0</v>
      </c>
      <c r="G60" s="12"/>
      <c r="H60" s="12"/>
      <c r="I60" s="15"/>
    </row>
    <row r="61" spans="1:9" ht="19.5" customHeight="1">
      <c r="A61" s="9" t="s">
        <v>14</v>
      </c>
      <c r="B61" s="15"/>
      <c r="C61" s="15"/>
      <c r="D61" s="15"/>
      <c r="E61" s="15"/>
      <c r="F61" s="12">
        <v>21.24</v>
      </c>
      <c r="G61" s="12"/>
      <c r="H61" s="12"/>
      <c r="I61" s="15"/>
    </row>
    <row r="62" spans="1:9" ht="19.5" customHeight="1">
      <c r="A62" s="9" t="s">
        <v>15</v>
      </c>
      <c r="B62" s="13"/>
      <c r="C62" s="13"/>
      <c r="D62" s="13"/>
      <c r="E62" s="12"/>
      <c r="F62" s="12">
        <v>0</v>
      </c>
      <c r="G62" s="12"/>
      <c r="H62" s="12"/>
      <c r="I62" s="12"/>
    </row>
    <row r="63" spans="1:9" ht="19.5" customHeight="1">
      <c r="A63" s="9" t="s">
        <v>16</v>
      </c>
      <c r="B63" s="13"/>
      <c r="C63" s="13"/>
      <c r="D63" s="13"/>
      <c r="E63" s="12"/>
      <c r="F63" s="12">
        <v>0</v>
      </c>
      <c r="G63" s="12"/>
      <c r="H63" s="12"/>
      <c r="I63" s="12"/>
    </row>
    <row r="64" spans="1:9" ht="19.5" customHeight="1">
      <c r="A64" s="9" t="s">
        <v>17</v>
      </c>
      <c r="B64" s="15"/>
      <c r="C64" s="15"/>
      <c r="D64" s="15"/>
      <c r="E64" s="15"/>
      <c r="F64" s="12">
        <v>0</v>
      </c>
      <c r="G64" s="12"/>
      <c r="H64" s="12"/>
      <c r="I64" s="15"/>
    </row>
    <row r="65" spans="1:9" ht="19.5" customHeight="1">
      <c r="A65" s="2" t="s">
        <v>18</v>
      </c>
      <c r="B65" s="12"/>
      <c r="C65" s="12"/>
      <c r="D65" s="12"/>
      <c r="E65" s="12"/>
      <c r="F65" s="14">
        <f>SUM(F60:F64)</f>
        <v>21.24</v>
      </c>
      <c r="G65" s="12"/>
      <c r="H65" s="12"/>
      <c r="I65" s="12"/>
    </row>
    <row r="66" spans="1:9" ht="15.75">
      <c r="A66" s="6" t="s">
        <v>19</v>
      </c>
      <c r="B66" s="16"/>
      <c r="C66" s="16"/>
      <c r="D66" s="16"/>
      <c r="E66" s="16"/>
      <c r="F66" s="16">
        <f>589.97+1.83</f>
        <v>591.8000000000001</v>
      </c>
      <c r="G66" s="16"/>
      <c r="H66" s="16"/>
      <c r="I66" s="16"/>
    </row>
    <row r="67" spans="1:9" ht="15.75">
      <c r="A67" s="6" t="s">
        <v>20</v>
      </c>
      <c r="B67" s="16"/>
      <c r="C67" s="16"/>
      <c r="D67" s="16"/>
      <c r="E67" s="16"/>
      <c r="F67" s="16">
        <f>236+941</f>
        <v>1177</v>
      </c>
      <c r="G67" s="16"/>
      <c r="H67" s="16"/>
      <c r="I67" s="16"/>
    </row>
    <row r="68" spans="1:9" ht="15.75">
      <c r="A68" s="17" t="s">
        <v>21</v>
      </c>
      <c r="B68" s="14"/>
      <c r="C68" s="14"/>
      <c r="D68" s="14"/>
      <c r="E68" s="14"/>
      <c r="F68" s="14">
        <f>SUM(F65:F67)</f>
        <v>1790.04</v>
      </c>
      <c r="G68" s="14"/>
      <c r="H68" s="14"/>
      <c r="I68" s="14"/>
    </row>
    <row r="69" spans="1:9" ht="15.75">
      <c r="A69" s="6" t="s">
        <v>22</v>
      </c>
      <c r="B69" s="12"/>
      <c r="C69" s="12"/>
      <c r="D69" s="12"/>
      <c r="E69" s="12"/>
      <c r="F69" s="12"/>
      <c r="G69" s="12"/>
      <c r="H69" s="12"/>
      <c r="I69" s="12"/>
    </row>
    <row r="70" spans="1:9" ht="15.75">
      <c r="A70" s="17" t="s">
        <v>23</v>
      </c>
      <c r="B70" s="14"/>
      <c r="C70" s="14"/>
      <c r="D70" s="14"/>
      <c r="E70" s="14"/>
      <c r="F70" s="14">
        <f>F68</f>
        <v>1790.04</v>
      </c>
      <c r="G70" s="14"/>
      <c r="H70" s="14"/>
      <c r="I70" s="14"/>
    </row>
  </sheetData>
  <sheetProtection/>
  <mergeCells count="13">
    <mergeCell ref="A25:I25"/>
    <mergeCell ref="A1:I1"/>
    <mergeCell ref="A48:I48"/>
    <mergeCell ref="B2:I2"/>
    <mergeCell ref="B26:I26"/>
    <mergeCell ref="B49:I49"/>
    <mergeCell ref="B50:E50"/>
    <mergeCell ref="F50:I50"/>
    <mergeCell ref="B3:E3"/>
    <mergeCell ref="F3:I3"/>
    <mergeCell ref="B27:E27"/>
    <mergeCell ref="F27:I27"/>
    <mergeCell ref="A22:I22"/>
  </mergeCells>
  <printOptions gridLines="1" horizontalCentered="1"/>
  <pageMargins left="0.39" right="0.35" top="0.65" bottom="1.58" header="0.46" footer="0.98"/>
  <pageSetup firstPageNumber="371" useFirstPageNumber="1" horizontalDpi="600" verticalDpi="600" orientation="landscape" paperSize="9" scale="96" r:id="rId2"/>
  <headerFooter alignWithMargins="0">
    <oddHeader>&amp;L&amp;"Arial,Bold"&amp;12Name of the State:SIKKIM
&amp;C&amp;"Arial,Bold"&amp;12Statement showing the kilometerage of Roads 
of different classes and traffic intensity (As on 31.03.2013)&amp;"Arial,Regular"&amp;10 &amp;R&amp;"Arial,Bold"&amp;12
Road length in Kilometer
Statement 30(a-c)</oddHeader>
    <oddFooter>&amp;C&amp;P</oddFooter>
  </headerFooter>
  <rowBreaks count="1" manualBreakCount="1">
    <brk id="4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2013-12-05T07:19:37Z</cp:lastPrinted>
  <dcterms:created xsi:type="dcterms:W3CDTF">2008-02-04T07:36:36Z</dcterms:created>
  <dcterms:modified xsi:type="dcterms:W3CDTF">2013-12-05T07:19:57Z</dcterms:modified>
  <cp:category/>
  <cp:version/>
  <cp:contentType/>
  <cp:contentStatus/>
</cp:coreProperties>
</file>